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defaultThemeVersion="124226"/>
  <xr:revisionPtr revIDLastSave="0" documentId="13_ncr:1_{81FE3EE2-B15A-4C16-B36F-032C9CD68317}" xr6:coauthVersionLast="47" xr6:coauthVersionMax="47" xr10:uidLastSave="{00000000-0000-0000-0000-000000000000}"/>
  <bookViews>
    <workbookView xWindow="-120" yWindow="-120" windowWidth="29040" windowHeight="15840" xr2:uid="{00000000-000D-0000-FFFF-FFFF00000000}"/>
  </bookViews>
  <sheets>
    <sheet name="Buget detaliat" sheetId="2" r:id="rId1"/>
  </sheets>
  <calcPr calcId="18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7" i="2" l="1"/>
  <c r="I37" i="2"/>
  <c r="J37" i="2"/>
  <c r="G37" i="2"/>
  <c r="F36" i="2"/>
  <c r="F33" i="2"/>
  <c r="F34" i="2"/>
  <c r="F35" i="2"/>
  <c r="F32" i="2"/>
  <c r="F27" i="2"/>
  <c r="F28" i="2"/>
  <c r="F29" i="2"/>
  <c r="F30" i="2"/>
  <c r="F26" i="2"/>
  <c r="F21" i="2"/>
  <c r="F22" i="2"/>
  <c r="F23" i="2"/>
  <c r="F24" i="2"/>
  <c r="F20" i="2"/>
  <c r="F15" i="2"/>
  <c r="F16" i="2"/>
  <c r="F17" i="2"/>
  <c r="F18" i="2"/>
  <c r="F14" i="2"/>
  <c r="F9" i="2"/>
  <c r="F10" i="2"/>
  <c r="F11" i="2"/>
  <c r="F12" i="2"/>
  <c r="F8" i="2"/>
  <c r="F19" i="2" l="1"/>
  <c r="F13" i="2"/>
  <c r="F31" i="2"/>
  <c r="F25" i="2"/>
  <c r="F7" i="2"/>
  <c r="F37" i="2" l="1"/>
  <c r="E33" i="2"/>
  <c r="E34" i="2"/>
  <c r="E35" i="2"/>
  <c r="E36" i="2"/>
  <c r="E32" i="2"/>
  <c r="E27" i="2"/>
  <c r="E28" i="2"/>
  <c r="E29" i="2"/>
  <c r="E30" i="2"/>
  <c r="E26" i="2"/>
  <c r="E21" i="2"/>
  <c r="E22" i="2"/>
  <c r="E23" i="2"/>
  <c r="E24" i="2"/>
  <c r="E20" i="2"/>
  <c r="E15" i="2"/>
  <c r="E16" i="2"/>
  <c r="E17" i="2"/>
  <c r="E18" i="2"/>
  <c r="E14" i="2"/>
  <c r="E9" i="2"/>
  <c r="E10" i="2"/>
  <c r="E11" i="2"/>
  <c r="E12" i="2"/>
  <c r="H38" i="2" l="1"/>
  <c r="G38" i="2"/>
  <c r="J38" i="2"/>
  <c r="I38" i="2"/>
  <c r="E31" i="2"/>
  <c r="E13" i="2"/>
  <c r="E19" i="2"/>
  <c r="E7" i="2"/>
  <c r="E25" i="2"/>
  <c r="E37" i="2" l="1"/>
</calcChain>
</file>

<file path=xl/sharedStrings.xml><?xml version="1.0" encoding="utf-8"?>
<sst xmlns="http://schemas.openxmlformats.org/spreadsheetml/2006/main" count="46" uniqueCount="44">
  <si>
    <t>I</t>
  </si>
  <si>
    <t>TOTAL COST</t>
  </si>
  <si>
    <t>II</t>
  </si>
  <si>
    <t>III</t>
  </si>
  <si>
    <t>IV</t>
  </si>
  <si>
    <t>V</t>
  </si>
  <si>
    <t>VI</t>
  </si>
  <si>
    <t>1.1</t>
  </si>
  <si>
    <t>1.2</t>
  </si>
  <si>
    <t>1.3</t>
  </si>
  <si>
    <t>1.4</t>
  </si>
  <si>
    <t>1.5</t>
  </si>
  <si>
    <t>3.1</t>
  </si>
  <si>
    <t>4.1</t>
  </si>
  <si>
    <t>Număr de unități</t>
  </si>
  <si>
    <t>Cost unitar, MDL</t>
  </si>
  <si>
    <t xml:space="preserve">Mașini/utilaje/echipamente </t>
  </si>
  <si>
    <t>Lucrări (construcții, reparații)</t>
  </si>
  <si>
    <t>Echipamente</t>
  </si>
  <si>
    <t>Servicii, contractări</t>
  </si>
  <si>
    <t>Alte costuri directe</t>
  </si>
  <si>
    <t>Total Costuri Directe</t>
  </si>
  <si>
    <t xml:space="preserve">Sursa de acoperire: </t>
  </si>
  <si>
    <t>diaspora (AdB, AD, GI, etc)</t>
  </si>
  <si>
    <t>Cancelaria de Stat/ BRD</t>
  </si>
  <si>
    <t>APL</t>
  </si>
  <si>
    <t>Alte surse</t>
  </si>
  <si>
    <t xml:space="preserve"> CATEGORII DE BUDGET</t>
  </si>
  <si>
    <t>2.1</t>
  </si>
  <si>
    <t>2.2.</t>
  </si>
  <si>
    <t>Total cost acoperit</t>
  </si>
  <si>
    <t>proiector</t>
  </si>
  <si>
    <t>PROGRAMUL DAR 1+3</t>
  </si>
  <si>
    <r>
      <t xml:space="preserve">DESCRIERE 
</t>
    </r>
    <r>
      <rPr>
        <i/>
        <sz val="11"/>
        <color theme="1"/>
        <rFont val="Times New Roman"/>
        <family val="1"/>
        <charset val="204"/>
      </rPr>
      <t>vă rugăm să explicați sumele bugetate. Costul ar trebui să fie competitiv, real și să se bazeze pe experiența organizațională</t>
    </r>
  </si>
  <si>
    <t>Vă rugăm să oferiți descrierea conform exemplelor furnizate</t>
  </si>
  <si>
    <t>Pentru a sensibiliza comunitatea, vom avea nevoie de un proiector. În conformitate cu ofertele pieței, prețul variază de la xxx MDL la xxx MDL. Am bugetat suma medie.</t>
  </si>
  <si>
    <t>Vă rugăm să includeți ratele pe zi sau pe oră ale experților, serviciile de contabilitate, alte servicii specifice - suma brută.</t>
  </si>
  <si>
    <t>autospecială  pentru colectare deșeuri</t>
  </si>
  <si>
    <t xml:space="preserve">Autospeciala va fi procurată prin procedura de achiziții publice, în conformitate cu legislația în vigoare, criteriu determinant fiind acordarea garanției de către furnizor și deservirea tehnică gratuită pe un termen de cel puțin un an. Suma este estimativă conform ofertelor existente pe piață </t>
  </si>
  <si>
    <t>Vă rugăm, NU interveniți in celulele colorate</t>
  </si>
  <si>
    <t>Elaborarea devizului de cheltuieli</t>
  </si>
  <si>
    <t xml:space="preserve">Devizul de cheltuieli actualizat e necesar pentru a argumenta corect costurile din proiect. Devizionerul va fi contractat în baza unui contract de prestări servicii pentru un produs (devizul de cheltuieli). Prețul unui deviz pentru iluminatul stradal în s.Cucuieți este între 14 și 20 mii lei. În anul 2018 Primăria din s.Trei Iezi a achitat pentru un deviz asemănător 15 000 lei. </t>
  </si>
  <si>
    <t>*Celulelel completate cu culoarea verde sunt ca și model, rugăm de a nu le utiliza!</t>
  </si>
  <si>
    <t>Bugetul Proiectului_________________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</si>
</sst>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4"/>
      <color theme="1"/>
      <name val="Times New Roman"/>
      <family val="1"/>
      <charset val="204"/>
    </font>
    <font>
      <b/>
      <sz val="11"/>
      <color theme="1"/>
      <name val="Times New Roman"/>
      <family val="1"/>
      <charset val="204"/>
    </font>
    <font>
      <i/>
      <sz val="11"/>
      <color theme="1"/>
      <name val="Times New Roman"/>
      <family val="1"/>
      <charset val="204"/>
    </font>
    <font>
      <i/>
      <sz val="11"/>
      <color rgb="FFFF0000"/>
      <name val="Times New Roman"/>
      <family val="1"/>
      <charset val="204"/>
    </font>
    <font>
      <sz val="11"/>
      <color rgb="FF00B050"/>
      <name val="Times New Roman"/>
      <family val="1"/>
      <charset val="204"/>
    </font>
    <font>
      <i/>
      <sz val="11"/>
      <color rgb="FF00B050"/>
      <name val="Times New Roman"/>
      <family val="1"/>
      <charset val="204"/>
    </font>
    <font>
      <b/>
      <sz val="11"/>
      <color rgb="FF00B050"/>
      <name val="Times New Roman"/>
      <family val="1"/>
      <charset val="204"/>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59999389629810485"/>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0" fillId="0" borderId="0" applyFont="0" applyFill="0" applyBorder="0" applyAlignment="0" applyProtection="0"/>
    <xf numFmtId="0" fontId="1" fillId="5" borderId="0" applyNumberFormat="0" applyBorder="0" applyAlignment="0" applyProtection="0"/>
  </cellStyleXfs>
  <cellXfs count="44">
    <xf numFmtId="0" fontId="0" fillId="0" borderId="0" xfId="0"/>
    <xf numFmtId="0" fontId="3" fillId="0" borderId="0" xfId="0" applyFont="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3" borderId="1" xfId="0" applyNumberFormat="1" applyFont="1" applyFill="1" applyBorder="1" applyAlignment="1">
      <alignment vertical="center"/>
    </xf>
    <xf numFmtId="0" fontId="4" fillId="3" borderId="1" xfId="0" applyFont="1" applyFill="1" applyBorder="1" applyAlignment="1">
      <alignment vertical="center" wrapText="1"/>
    </xf>
    <xf numFmtId="49" fontId="4" fillId="4" borderId="1" xfId="0" applyNumberFormat="1" applyFont="1" applyFill="1" applyBorder="1" applyAlignment="1">
      <alignment vertical="center"/>
    </xf>
    <xf numFmtId="0" fontId="4" fillId="4" borderId="1" xfId="0" applyFont="1" applyFill="1" applyBorder="1" applyAlignment="1">
      <alignment vertical="center" wrapText="1"/>
    </xf>
    <xf numFmtId="49"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wrapText="1"/>
    </xf>
    <xf numFmtId="0" fontId="2" fillId="3" borderId="1" xfId="0" applyFont="1" applyFill="1" applyBorder="1" applyAlignment="1">
      <alignment vertical="center"/>
    </xf>
    <xf numFmtId="0" fontId="4" fillId="3" borderId="1" xfId="0" applyFont="1" applyFill="1" applyBorder="1" applyAlignment="1">
      <alignment vertical="center"/>
    </xf>
    <xf numFmtId="0" fontId="2" fillId="0" borderId="1" xfId="0" applyFont="1" applyBorder="1" applyAlignment="1">
      <alignment horizontal="right" vertical="center"/>
    </xf>
    <xf numFmtId="0" fontId="2" fillId="0" borderId="0" xfId="0" applyFont="1" applyAlignment="1">
      <alignment wrapText="1"/>
    </xf>
    <xf numFmtId="0" fontId="2" fillId="0" borderId="1" xfId="0" applyFont="1" applyBorder="1" applyAlignment="1">
      <alignment vertical="center" wrapText="1"/>
    </xf>
    <xf numFmtId="0" fontId="5" fillId="3" borderId="1" xfId="0" applyFont="1" applyFill="1" applyBorder="1" applyAlignment="1">
      <alignment vertical="center" wrapText="1"/>
    </xf>
    <xf numFmtId="0" fontId="2" fillId="4" borderId="1" xfId="0" applyFont="1" applyFill="1" applyBorder="1" applyAlignment="1">
      <alignment vertical="center"/>
    </xf>
    <xf numFmtId="0" fontId="4" fillId="4" borderId="1" xfId="0" applyFont="1" applyFill="1" applyBorder="1" applyAlignment="1">
      <alignment vertical="center"/>
    </xf>
    <xf numFmtId="0" fontId="2" fillId="3" borderId="1" xfId="0" applyFont="1" applyFill="1" applyBorder="1" applyAlignment="1">
      <alignment horizontal="right" vertical="center"/>
    </xf>
    <xf numFmtId="0" fontId="6" fillId="0" borderId="0" xfId="0" applyFont="1" applyAlignment="1">
      <alignment wrapText="1"/>
    </xf>
    <xf numFmtId="0" fontId="6" fillId="0" borderId="1" xfId="0" applyFont="1" applyBorder="1" applyAlignment="1">
      <alignment vertical="center" wrapText="1"/>
    </xf>
    <xf numFmtId="0" fontId="2" fillId="2" borderId="1" xfId="0" applyFont="1" applyFill="1" applyBorder="1" applyAlignment="1">
      <alignment horizontal="right" vertical="center"/>
    </xf>
    <xf numFmtId="0" fontId="4" fillId="2" borderId="1" xfId="0" applyFont="1" applyFill="1" applyBorder="1" applyAlignment="1">
      <alignment vertical="center"/>
    </xf>
    <xf numFmtId="0" fontId="3" fillId="0" borderId="0" xfId="0" applyFont="1" applyAlignment="1">
      <alignment horizontal="center"/>
    </xf>
    <xf numFmtId="0" fontId="7" fillId="2" borderId="1" xfId="0" applyFont="1" applyFill="1" applyBorder="1" applyAlignment="1">
      <alignment horizontal="right" vertical="center" wrapText="1"/>
    </xf>
    <xf numFmtId="0" fontId="7" fillId="0" borderId="1" xfId="0" applyFont="1" applyBorder="1" applyAlignment="1">
      <alignment horizontal="right" vertical="center"/>
    </xf>
    <xf numFmtId="0" fontId="7" fillId="2" borderId="1" xfId="0" applyFont="1" applyFill="1" applyBorder="1" applyAlignment="1">
      <alignment horizontal="right" vertical="center"/>
    </xf>
    <xf numFmtId="0" fontId="8" fillId="0" borderId="1" xfId="0" applyFont="1" applyBorder="1" applyAlignment="1">
      <alignment vertical="center" wrapText="1"/>
    </xf>
    <xf numFmtId="0" fontId="9" fillId="0" borderId="0" xfId="0" applyFont="1" applyAlignment="1">
      <alignment wrapText="1"/>
    </xf>
    <xf numFmtId="0" fontId="1" fillId="5" borderId="1" xfId="2" applyBorder="1" applyAlignment="1">
      <alignment vertical="center" wrapText="1"/>
    </xf>
    <xf numFmtId="0" fontId="4" fillId="5" borderId="1" xfId="2" applyFont="1" applyBorder="1" applyAlignment="1">
      <alignment vertical="center"/>
    </xf>
    <xf numFmtId="10" fontId="4" fillId="5" borderId="1" xfId="1" applyNumberFormat="1" applyFont="1" applyFill="1" applyBorder="1" applyAlignment="1">
      <alignment vertical="center" wrapText="1"/>
    </xf>
    <xf numFmtId="0" fontId="2" fillId="0" borderId="0" xfId="0" applyFont="1" applyBorder="1"/>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3">
    <cellStyle name="40% - Accent2" xfId="2" builtinId="35"/>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workbookViewId="0">
      <selection activeCell="I20" sqref="I20"/>
    </sheetView>
  </sheetViews>
  <sheetFormatPr defaultRowHeight="15" x14ac:dyDescent="0.25"/>
  <cols>
    <col min="1" max="1" width="5.140625" style="2" customWidth="1"/>
    <col min="2" max="2" width="35.7109375" style="2" customWidth="1"/>
    <col min="3" max="3" width="9.7109375" style="2" customWidth="1"/>
    <col min="4" max="4" width="8.7109375" style="2" customWidth="1"/>
    <col min="5" max="6" width="13.7109375" style="2" customWidth="1"/>
    <col min="7" max="7" width="11.5703125" style="2" customWidth="1"/>
    <col min="8" max="8" width="9" style="2" customWidth="1"/>
    <col min="9" max="9" width="10.5703125" style="2" customWidth="1"/>
    <col min="10" max="10" width="10.140625" style="2" customWidth="1"/>
    <col min="11" max="11" width="57.5703125" style="14" customWidth="1"/>
    <col min="12" max="16384" width="9.140625" style="2"/>
  </cols>
  <sheetData>
    <row r="1" spans="1:11" ht="18.75" x14ac:dyDescent="0.3">
      <c r="B1" s="24" t="s">
        <v>32</v>
      </c>
    </row>
    <row r="3" spans="1:11" ht="18.75" x14ac:dyDescent="0.25">
      <c r="B3" s="1" t="s">
        <v>43</v>
      </c>
      <c r="K3" s="20" t="s">
        <v>39</v>
      </c>
    </row>
    <row r="5" spans="1:11" ht="15" customHeight="1" x14ac:dyDescent="0.25">
      <c r="A5" s="34" t="s">
        <v>27</v>
      </c>
      <c r="B5" s="34"/>
      <c r="C5" s="35" t="s">
        <v>15</v>
      </c>
      <c r="D5" s="37" t="s">
        <v>14</v>
      </c>
      <c r="E5" s="38" t="s">
        <v>1</v>
      </c>
      <c r="F5" s="42" t="s">
        <v>30</v>
      </c>
      <c r="G5" s="39" t="s">
        <v>22</v>
      </c>
      <c r="H5" s="40"/>
      <c r="I5" s="40"/>
      <c r="J5" s="41"/>
      <c r="K5" s="37" t="s">
        <v>33</v>
      </c>
    </row>
    <row r="6" spans="1:11" ht="45.75" customHeight="1" x14ac:dyDescent="0.25">
      <c r="A6" s="34"/>
      <c r="B6" s="34"/>
      <c r="C6" s="36"/>
      <c r="D6" s="37"/>
      <c r="E6" s="38"/>
      <c r="F6" s="43"/>
      <c r="G6" s="4" t="s">
        <v>23</v>
      </c>
      <c r="H6" s="3" t="s">
        <v>25</v>
      </c>
      <c r="I6" s="4" t="s">
        <v>24</v>
      </c>
      <c r="J6" s="3" t="s">
        <v>26</v>
      </c>
      <c r="K6" s="37"/>
    </row>
    <row r="7" spans="1:11" x14ac:dyDescent="0.25">
      <c r="A7" s="5" t="s">
        <v>0</v>
      </c>
      <c r="B7" s="6" t="s">
        <v>16</v>
      </c>
      <c r="C7" s="11"/>
      <c r="D7" s="11"/>
      <c r="E7" s="12">
        <f>SUM(E8:E12)</f>
        <v>70000</v>
      </c>
      <c r="F7" s="12">
        <f>SUM(F8:F12)</f>
        <v>80000</v>
      </c>
      <c r="G7" s="23"/>
      <c r="H7" s="23"/>
      <c r="I7" s="23"/>
      <c r="J7" s="23"/>
      <c r="K7" s="16" t="s">
        <v>34</v>
      </c>
    </row>
    <row r="8" spans="1:11" ht="75" x14ac:dyDescent="0.25">
      <c r="A8" s="9" t="s">
        <v>7</v>
      </c>
      <c r="B8" s="25" t="s">
        <v>37</v>
      </c>
      <c r="C8" s="26">
        <v>80000</v>
      </c>
      <c r="D8" s="26">
        <v>1</v>
      </c>
      <c r="E8" s="19">
        <v>70000</v>
      </c>
      <c r="F8" s="12">
        <f>SUM(G8:J8)</f>
        <v>80000</v>
      </c>
      <c r="G8" s="27">
        <v>40000</v>
      </c>
      <c r="H8" s="27">
        <v>20000</v>
      </c>
      <c r="I8" s="27">
        <v>10000</v>
      </c>
      <c r="J8" s="27">
        <v>10000</v>
      </c>
      <c r="K8" s="28" t="s">
        <v>38</v>
      </c>
    </row>
    <row r="9" spans="1:11" x14ac:dyDescent="0.25">
      <c r="A9" s="9" t="s">
        <v>8</v>
      </c>
      <c r="B9" s="10"/>
      <c r="C9" s="13"/>
      <c r="D9" s="13"/>
      <c r="E9" s="19">
        <f t="shared" ref="E9:E12" si="0">C9*D9</f>
        <v>0</v>
      </c>
      <c r="F9" s="12">
        <f t="shared" ref="F9:F12" si="1">SUM(G9:J9)</f>
        <v>0</v>
      </c>
      <c r="G9" s="22"/>
      <c r="H9" s="22"/>
      <c r="I9" s="22"/>
      <c r="J9" s="22"/>
      <c r="K9" s="15"/>
    </row>
    <row r="10" spans="1:11" x14ac:dyDescent="0.25">
      <c r="A10" s="9" t="s">
        <v>9</v>
      </c>
      <c r="B10" s="10"/>
      <c r="C10" s="13"/>
      <c r="D10" s="13"/>
      <c r="E10" s="19">
        <f t="shared" si="0"/>
        <v>0</v>
      </c>
      <c r="F10" s="12">
        <f t="shared" si="1"/>
        <v>0</v>
      </c>
      <c r="G10" s="22"/>
      <c r="H10" s="22"/>
      <c r="I10" s="22"/>
      <c r="J10" s="22"/>
      <c r="K10" s="15"/>
    </row>
    <row r="11" spans="1:11" x14ac:dyDescent="0.25">
      <c r="A11" s="9" t="s">
        <v>10</v>
      </c>
      <c r="B11" s="10"/>
      <c r="C11" s="13"/>
      <c r="D11" s="13"/>
      <c r="E11" s="19">
        <f t="shared" si="0"/>
        <v>0</v>
      </c>
      <c r="F11" s="12">
        <f t="shared" si="1"/>
        <v>0</v>
      </c>
      <c r="G11" s="22"/>
      <c r="H11" s="22"/>
      <c r="I11" s="22"/>
      <c r="J11" s="22"/>
      <c r="K11" s="15"/>
    </row>
    <row r="12" spans="1:11" x14ac:dyDescent="0.25">
      <c r="A12" s="9" t="s">
        <v>11</v>
      </c>
      <c r="B12" s="10"/>
      <c r="C12" s="13"/>
      <c r="D12" s="13"/>
      <c r="E12" s="19">
        <f t="shared" si="0"/>
        <v>0</v>
      </c>
      <c r="F12" s="12">
        <f t="shared" si="1"/>
        <v>0</v>
      </c>
      <c r="G12" s="22"/>
      <c r="H12" s="22"/>
      <c r="I12" s="22"/>
      <c r="J12" s="22"/>
      <c r="K12" s="15"/>
    </row>
    <row r="13" spans="1:11" x14ac:dyDescent="0.25">
      <c r="A13" s="5" t="s">
        <v>2</v>
      </c>
      <c r="B13" s="6" t="s">
        <v>17</v>
      </c>
      <c r="C13" s="11"/>
      <c r="D13" s="11"/>
      <c r="E13" s="12">
        <f>SUM(E14:E18)</f>
        <v>0</v>
      </c>
      <c r="F13" s="12">
        <f>SUM(F14:F18)</f>
        <v>0</v>
      </c>
      <c r="G13" s="12"/>
      <c r="H13" s="12"/>
      <c r="I13" s="12"/>
      <c r="J13" s="12"/>
      <c r="K13" s="16" t="s">
        <v>34</v>
      </c>
    </row>
    <row r="14" spans="1:11" x14ac:dyDescent="0.25">
      <c r="A14" s="9" t="s">
        <v>28</v>
      </c>
      <c r="B14" s="10"/>
      <c r="C14" s="13"/>
      <c r="D14" s="13"/>
      <c r="E14" s="19">
        <f>C14*D14</f>
        <v>0</v>
      </c>
      <c r="F14" s="12">
        <f>SUM(G14:J14)</f>
        <v>0</v>
      </c>
      <c r="G14" s="22"/>
      <c r="H14" s="22"/>
      <c r="I14" s="22"/>
      <c r="J14" s="22"/>
      <c r="K14" s="21"/>
    </row>
    <row r="15" spans="1:11" x14ac:dyDescent="0.25">
      <c r="A15" s="9" t="s">
        <v>29</v>
      </c>
      <c r="B15" s="10"/>
      <c r="C15" s="13"/>
      <c r="D15" s="13"/>
      <c r="E15" s="19">
        <f t="shared" ref="E15:E18" si="2">C15*D15</f>
        <v>0</v>
      </c>
      <c r="F15" s="12">
        <f t="shared" ref="F15:F18" si="3">SUM(G15:J15)</f>
        <v>0</v>
      </c>
      <c r="G15" s="22"/>
      <c r="H15" s="22"/>
      <c r="I15" s="22"/>
      <c r="J15" s="22"/>
      <c r="K15" s="15"/>
    </row>
    <row r="16" spans="1:11" x14ac:dyDescent="0.25">
      <c r="A16" s="9"/>
      <c r="B16" s="10"/>
      <c r="C16" s="13"/>
      <c r="D16" s="13"/>
      <c r="E16" s="19">
        <f t="shared" si="2"/>
        <v>0</v>
      </c>
      <c r="F16" s="12">
        <f t="shared" si="3"/>
        <v>0</v>
      </c>
      <c r="G16" s="22"/>
      <c r="H16" s="22"/>
      <c r="I16" s="22"/>
      <c r="J16" s="22"/>
      <c r="K16" s="15"/>
    </row>
    <row r="17" spans="1:11" x14ac:dyDescent="0.25">
      <c r="A17" s="9"/>
      <c r="B17" s="10"/>
      <c r="C17" s="13"/>
      <c r="D17" s="13"/>
      <c r="E17" s="19">
        <f t="shared" si="2"/>
        <v>0</v>
      </c>
      <c r="F17" s="12">
        <f t="shared" si="3"/>
        <v>0</v>
      </c>
      <c r="G17" s="22"/>
      <c r="H17" s="22"/>
      <c r="I17" s="22"/>
      <c r="J17" s="22"/>
      <c r="K17" s="15"/>
    </row>
    <row r="18" spans="1:11" x14ac:dyDescent="0.25">
      <c r="A18" s="9"/>
      <c r="B18" s="10"/>
      <c r="C18" s="13"/>
      <c r="D18" s="13"/>
      <c r="E18" s="19">
        <f t="shared" si="2"/>
        <v>0</v>
      </c>
      <c r="F18" s="12">
        <f t="shared" si="3"/>
        <v>0</v>
      </c>
      <c r="G18" s="22"/>
      <c r="H18" s="22"/>
      <c r="I18" s="22"/>
      <c r="J18" s="22"/>
      <c r="K18" s="15"/>
    </row>
    <row r="19" spans="1:11" x14ac:dyDescent="0.25">
      <c r="A19" s="5" t="s">
        <v>3</v>
      </c>
      <c r="B19" s="6" t="s">
        <v>18</v>
      </c>
      <c r="C19" s="11"/>
      <c r="D19" s="11"/>
      <c r="E19" s="12">
        <f>SUM(E20:E24)</f>
        <v>12000</v>
      </c>
      <c r="F19" s="12">
        <f>SUM(F20:F24)</f>
        <v>13000</v>
      </c>
      <c r="G19" s="12"/>
      <c r="H19" s="12"/>
      <c r="I19" s="12"/>
      <c r="J19" s="12"/>
      <c r="K19" s="16" t="s">
        <v>34</v>
      </c>
    </row>
    <row r="20" spans="1:11" ht="45" x14ac:dyDescent="0.25">
      <c r="A20" s="9" t="s">
        <v>12</v>
      </c>
      <c r="B20" s="25" t="s">
        <v>31</v>
      </c>
      <c r="C20" s="26">
        <v>12000</v>
      </c>
      <c r="D20" s="26">
        <v>1</v>
      </c>
      <c r="E20" s="19">
        <f>C20*D20</f>
        <v>12000</v>
      </c>
      <c r="F20" s="12">
        <f>SUM(G20:J20)</f>
        <v>13000</v>
      </c>
      <c r="G20" s="27">
        <v>11000</v>
      </c>
      <c r="H20" s="27"/>
      <c r="I20" s="27"/>
      <c r="J20" s="27">
        <v>2000</v>
      </c>
      <c r="K20" s="28" t="s">
        <v>35</v>
      </c>
    </row>
    <row r="21" spans="1:11" x14ac:dyDescent="0.25">
      <c r="A21" s="9"/>
      <c r="B21" s="10"/>
      <c r="C21" s="13"/>
      <c r="D21" s="13"/>
      <c r="E21" s="19">
        <f t="shared" ref="E21:E24" si="4">C21*D21</f>
        <v>0</v>
      </c>
      <c r="F21" s="12">
        <f t="shared" ref="F21:F24" si="5">SUM(G21:J21)</f>
        <v>0</v>
      </c>
      <c r="G21" s="22"/>
      <c r="H21" s="22"/>
      <c r="I21" s="22"/>
      <c r="J21" s="22"/>
      <c r="K21" s="15"/>
    </row>
    <row r="22" spans="1:11" x14ac:dyDescent="0.25">
      <c r="A22" s="9"/>
      <c r="B22" s="10"/>
      <c r="C22" s="13"/>
      <c r="D22" s="13"/>
      <c r="E22" s="19">
        <f t="shared" si="4"/>
        <v>0</v>
      </c>
      <c r="F22" s="12">
        <f t="shared" si="5"/>
        <v>0</v>
      </c>
      <c r="G22" s="22"/>
      <c r="H22" s="22"/>
      <c r="I22" s="22"/>
      <c r="J22" s="22"/>
      <c r="K22" s="15"/>
    </row>
    <row r="23" spans="1:11" x14ac:dyDescent="0.25">
      <c r="A23" s="9"/>
      <c r="B23" s="10"/>
      <c r="C23" s="13"/>
      <c r="D23" s="13"/>
      <c r="E23" s="19">
        <f t="shared" si="4"/>
        <v>0</v>
      </c>
      <c r="F23" s="12">
        <f t="shared" si="5"/>
        <v>0</v>
      </c>
      <c r="G23" s="22"/>
      <c r="H23" s="22"/>
      <c r="I23" s="22"/>
      <c r="J23" s="22"/>
      <c r="K23" s="15"/>
    </row>
    <row r="24" spans="1:11" x14ac:dyDescent="0.25">
      <c r="A24" s="9"/>
      <c r="B24" s="10"/>
      <c r="C24" s="13"/>
      <c r="D24" s="13"/>
      <c r="E24" s="19">
        <f t="shared" si="4"/>
        <v>0</v>
      </c>
      <c r="F24" s="12">
        <f t="shared" si="5"/>
        <v>0</v>
      </c>
      <c r="G24" s="22"/>
      <c r="H24" s="22"/>
      <c r="I24" s="22"/>
      <c r="J24" s="22"/>
      <c r="K24" s="15"/>
    </row>
    <row r="25" spans="1:11" x14ac:dyDescent="0.25">
      <c r="A25" s="5" t="s">
        <v>4</v>
      </c>
      <c r="B25" s="6" t="s">
        <v>19</v>
      </c>
      <c r="C25" s="11"/>
      <c r="D25" s="11"/>
      <c r="E25" s="12">
        <f>SUM(E26:E30)</f>
        <v>16000</v>
      </c>
      <c r="F25" s="12">
        <f>SUM(F26:F30)</f>
        <v>16000</v>
      </c>
      <c r="G25" s="12"/>
      <c r="H25" s="12"/>
      <c r="I25" s="12"/>
      <c r="J25" s="12"/>
      <c r="K25" s="16"/>
    </row>
    <row r="26" spans="1:11" ht="105" x14ac:dyDescent="0.25">
      <c r="A26" s="9" t="s">
        <v>13</v>
      </c>
      <c r="B26" s="25" t="s">
        <v>40</v>
      </c>
      <c r="C26" s="26">
        <v>16000</v>
      </c>
      <c r="D26" s="26">
        <v>1</v>
      </c>
      <c r="E26" s="19">
        <f>C26*D26</f>
        <v>16000</v>
      </c>
      <c r="F26" s="12">
        <f>SUM(G26:J26)</f>
        <v>16000</v>
      </c>
      <c r="G26" s="22"/>
      <c r="H26" s="27">
        <v>16000</v>
      </c>
      <c r="I26" s="27"/>
      <c r="J26" s="27"/>
      <c r="K26" s="28" t="s">
        <v>41</v>
      </c>
    </row>
    <row r="27" spans="1:11" x14ac:dyDescent="0.25">
      <c r="A27" s="9"/>
      <c r="B27" s="10"/>
      <c r="C27" s="13"/>
      <c r="D27" s="13"/>
      <c r="E27" s="19">
        <f t="shared" ref="E27:E30" si="6">C27*D27</f>
        <v>0</v>
      </c>
      <c r="F27" s="12">
        <f t="shared" ref="F27:F30" si="7">SUM(G27:J27)</f>
        <v>0</v>
      </c>
      <c r="G27" s="22"/>
      <c r="H27" s="22"/>
      <c r="I27" s="22"/>
      <c r="J27" s="22"/>
      <c r="K27" s="15"/>
    </row>
    <row r="28" spans="1:11" x14ac:dyDescent="0.25">
      <c r="A28" s="9"/>
      <c r="B28" s="10"/>
      <c r="C28" s="13"/>
      <c r="D28" s="13"/>
      <c r="E28" s="19">
        <f t="shared" si="6"/>
        <v>0</v>
      </c>
      <c r="F28" s="12">
        <f t="shared" si="7"/>
        <v>0</v>
      </c>
      <c r="G28" s="22"/>
      <c r="H28" s="22"/>
      <c r="I28" s="22"/>
      <c r="J28" s="22"/>
      <c r="K28" s="15"/>
    </row>
    <row r="29" spans="1:11" x14ac:dyDescent="0.25">
      <c r="A29" s="9"/>
      <c r="B29" s="10"/>
      <c r="C29" s="13"/>
      <c r="D29" s="13"/>
      <c r="E29" s="19">
        <f t="shared" si="6"/>
        <v>0</v>
      </c>
      <c r="F29" s="12">
        <f t="shared" si="7"/>
        <v>0</v>
      </c>
      <c r="G29" s="22"/>
      <c r="H29" s="22"/>
      <c r="I29" s="22"/>
      <c r="J29" s="22"/>
      <c r="K29" s="15"/>
    </row>
    <row r="30" spans="1:11" x14ac:dyDescent="0.25">
      <c r="A30" s="9"/>
      <c r="B30" s="10"/>
      <c r="C30" s="13"/>
      <c r="D30" s="13"/>
      <c r="E30" s="19">
        <f t="shared" si="6"/>
        <v>0</v>
      </c>
      <c r="F30" s="12">
        <f t="shared" si="7"/>
        <v>0</v>
      </c>
      <c r="G30" s="22"/>
      <c r="H30" s="22"/>
      <c r="I30" s="22"/>
      <c r="J30" s="22"/>
      <c r="K30" s="15"/>
    </row>
    <row r="31" spans="1:11" ht="30" x14ac:dyDescent="0.25">
      <c r="A31" s="5" t="s">
        <v>5</v>
      </c>
      <c r="B31" s="6" t="s">
        <v>20</v>
      </c>
      <c r="C31" s="11"/>
      <c r="D31" s="11"/>
      <c r="E31" s="12">
        <f>SUM(E32:E36)</f>
        <v>0</v>
      </c>
      <c r="F31" s="12">
        <f>SUM(F32:F36)</f>
        <v>0</v>
      </c>
      <c r="G31" s="12"/>
      <c r="H31" s="12"/>
      <c r="I31" s="12"/>
      <c r="J31" s="12"/>
      <c r="K31" s="16" t="s">
        <v>36</v>
      </c>
    </row>
    <row r="32" spans="1:11" x14ac:dyDescent="0.25">
      <c r="A32" s="9"/>
      <c r="B32" s="10"/>
      <c r="C32" s="13"/>
      <c r="D32" s="13"/>
      <c r="E32" s="19">
        <f>C32*D32</f>
        <v>0</v>
      </c>
      <c r="F32" s="12">
        <f>SUM(G32:J32)</f>
        <v>0</v>
      </c>
      <c r="G32" s="22"/>
      <c r="H32" s="22"/>
      <c r="I32" s="22"/>
      <c r="J32" s="22"/>
      <c r="K32" s="15"/>
    </row>
    <row r="33" spans="1:11" x14ac:dyDescent="0.25">
      <c r="A33" s="9"/>
      <c r="B33" s="10"/>
      <c r="C33" s="13"/>
      <c r="D33" s="13"/>
      <c r="E33" s="19">
        <f t="shared" ref="E33:E36" si="8">C33*D33</f>
        <v>0</v>
      </c>
      <c r="F33" s="12">
        <f t="shared" ref="F33:F36" si="9">SUM(G33:J33)</f>
        <v>0</v>
      </c>
      <c r="G33" s="22"/>
      <c r="H33" s="22"/>
      <c r="I33" s="22"/>
      <c r="J33" s="22"/>
      <c r="K33" s="15"/>
    </row>
    <row r="34" spans="1:11" x14ac:dyDescent="0.25">
      <c r="A34" s="9"/>
      <c r="B34" s="10"/>
      <c r="C34" s="13"/>
      <c r="D34" s="13"/>
      <c r="E34" s="19">
        <f t="shared" si="8"/>
        <v>0</v>
      </c>
      <c r="F34" s="12">
        <f t="shared" si="9"/>
        <v>0</v>
      </c>
      <c r="G34" s="22"/>
      <c r="H34" s="22"/>
      <c r="I34" s="22"/>
      <c r="J34" s="22"/>
      <c r="K34" s="15"/>
    </row>
    <row r="35" spans="1:11" x14ac:dyDescent="0.25">
      <c r="A35" s="9"/>
      <c r="B35" s="10"/>
      <c r="C35" s="13"/>
      <c r="D35" s="13"/>
      <c r="E35" s="19">
        <f t="shared" si="8"/>
        <v>0</v>
      </c>
      <c r="F35" s="12">
        <f t="shared" si="9"/>
        <v>0</v>
      </c>
      <c r="G35" s="22"/>
      <c r="H35" s="22"/>
      <c r="I35" s="22"/>
      <c r="J35" s="22"/>
      <c r="K35" s="15"/>
    </row>
    <row r="36" spans="1:11" x14ac:dyDescent="0.25">
      <c r="A36" s="9"/>
      <c r="B36" s="10"/>
      <c r="C36" s="13"/>
      <c r="D36" s="13"/>
      <c r="E36" s="19">
        <f t="shared" si="8"/>
        <v>0</v>
      </c>
      <c r="F36" s="12">
        <f t="shared" si="9"/>
        <v>0</v>
      </c>
      <c r="G36" s="22"/>
      <c r="H36" s="22"/>
      <c r="I36" s="22"/>
      <c r="J36" s="22"/>
      <c r="K36" s="15"/>
    </row>
    <row r="37" spans="1:11" x14ac:dyDescent="0.25">
      <c r="A37" s="7" t="s">
        <v>6</v>
      </c>
      <c r="B37" s="8" t="s">
        <v>21</v>
      </c>
      <c r="C37" s="17"/>
      <c r="D37" s="17"/>
      <c r="E37" s="18">
        <f>E7+E13+E19+E25+E31</f>
        <v>98000</v>
      </c>
      <c r="F37" s="18">
        <f>F7+F13+F19+F25+F31</f>
        <v>109000</v>
      </c>
      <c r="G37" s="31">
        <f>SUM(G8:G36)</f>
        <v>51000</v>
      </c>
      <c r="H37" s="31">
        <f t="shared" ref="H37:J37" si="10">SUM(H8:H36)</f>
        <v>36000</v>
      </c>
      <c r="I37" s="31">
        <f t="shared" si="10"/>
        <v>10000</v>
      </c>
      <c r="J37" s="31">
        <f t="shared" si="10"/>
        <v>12000</v>
      </c>
      <c r="K37" s="30"/>
    </row>
    <row r="38" spans="1:11" x14ac:dyDescent="0.25">
      <c r="A38" s="30"/>
      <c r="B38" s="30"/>
      <c r="C38" s="30"/>
      <c r="D38" s="30"/>
      <c r="E38" s="30"/>
      <c r="F38" s="30"/>
      <c r="G38" s="32">
        <f>G37/$F$37</f>
        <v>0.46788990825688076</v>
      </c>
      <c r="H38" s="32">
        <f t="shared" ref="H38:J38" si="11">H37/$F$37</f>
        <v>0.33027522935779818</v>
      </c>
      <c r="I38" s="32">
        <f t="shared" si="11"/>
        <v>9.1743119266055051E-2</v>
      </c>
      <c r="J38" s="32">
        <f t="shared" si="11"/>
        <v>0.11009174311926606</v>
      </c>
      <c r="K38" s="30"/>
    </row>
    <row r="39" spans="1:11" ht="29.25" x14ac:dyDescent="0.25">
      <c r="K39" s="29" t="s">
        <v>42</v>
      </c>
    </row>
    <row r="40" spans="1:11" x14ac:dyDescent="0.25">
      <c r="G40" s="33"/>
    </row>
  </sheetData>
  <mergeCells count="7">
    <mergeCell ref="A5:B6"/>
    <mergeCell ref="C5:C6"/>
    <mergeCell ref="D5:D6"/>
    <mergeCell ref="E5:E6"/>
    <mergeCell ref="K5:K6"/>
    <mergeCell ref="G5:J5"/>
    <mergeCell ref="F5:F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Buget detaliat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2022-01-12T07:34:56Z</dcterms:modified>
</cp:coreProperties>
</file>